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'Лист2'!$A$1:$F$65</definedName>
  </definedNames>
  <calcPr fullCalcOnLoad="1"/>
</workbook>
</file>

<file path=xl/sharedStrings.xml><?xml version="1.0" encoding="utf-8"?>
<sst xmlns="http://schemas.openxmlformats.org/spreadsheetml/2006/main" count="127" uniqueCount="52">
  <si>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</si>
  <si>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</si>
  <si>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</si>
  <si>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</si>
  <si>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</si>
  <si>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</si>
  <si>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</si>
  <si>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</si>
  <si>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</si>
  <si>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</si>
  <si>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</si>
  <si>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</si>
  <si>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</si>
  <si>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</si>
  <si>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</si>
  <si>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</si>
  <si>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</si>
  <si>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Обоснование начальной (максимальной) цены контракта</t>
  </si>
  <si>
    <t>Исполнитель: Бухгалтер</t>
  </si>
  <si>
    <t>ОБУиО администрации г.Югорска, тел. 5-00-47</t>
  </si>
  <si>
    <t>Главный бухгалтер</t>
  </si>
  <si>
    <t>Л.А. Михайлова</t>
  </si>
  <si>
    <t>Аккумулятор для ИБП</t>
  </si>
  <si>
    <t>Код ОКДП:
3020323</t>
  </si>
  <si>
    <t>Код ОКДП:
3020320</t>
  </si>
  <si>
    <t>Итого по поставщикам:</t>
  </si>
  <si>
    <r>
      <t>на поставку</t>
    </r>
    <r>
      <rPr>
        <b/>
        <sz val="12"/>
        <color indexed="60"/>
        <rFont val="Times New Roman"/>
        <family val="1"/>
      </rPr>
      <t xml:space="preserve"> оборудования для электропитания</t>
    </r>
  </si>
  <si>
    <t>Блок управления Symmetra LX</t>
  </si>
  <si>
    <t xml:space="preserve">Блок управления Symmetra LX Intelligence Module [SYMIM5APC] </t>
  </si>
  <si>
    <t>Блок бесперебойного питания 6 кВА</t>
  </si>
  <si>
    <t>Код ОКДП:
3020321</t>
  </si>
  <si>
    <t>Блок бесперебойного питания APC Smart-UPS RT RM, 6000VA/4200W, On-Line, Extended-run, Rack 3U (Tower convertible), Pre-Installed Web/SNMP, with PC Business, Black(SURT6000XLI + SURTRK2)</t>
  </si>
  <si>
    <t xml:space="preserve">Сменный аккумуляторный блок APC RBC18 (для модели SC450RMI1U) </t>
  </si>
  <si>
    <t xml:space="preserve">Сменный аккумуляторный блок APC RBC31 (для модели SURT2000RMXLI) </t>
  </si>
  <si>
    <t xml:space="preserve">Сменный аккумуляторный блок APC RBC7 (для модели SUA1000XLI) </t>
  </si>
  <si>
    <t xml:space="preserve">Сменный аккумуляторный блок APC RBC6 (для модели SUA1000I) </t>
  </si>
  <si>
    <t>Распределитель питания AP7721</t>
  </si>
  <si>
    <t xml:space="preserve">Распределитель питания APC RACK ATS, 10A/230V, 12A/208V, C14 IN, (12) C13 OUT [AP7721] </t>
  </si>
  <si>
    <t>Батарейный модуль SYBT5</t>
  </si>
  <si>
    <t>Сменный батарейный модуль APC SYBT5 (для модели Summetra LX)</t>
  </si>
  <si>
    <t>Блок бесперебойного питания 650 ВА</t>
  </si>
  <si>
    <t xml:space="preserve">Внешний линейно-интерактивный источник бесперебойного питания с защитой линий передачи данных APC Back-UPS RS 650 VA [BR650CI-RS] </t>
  </si>
  <si>
    <t>Дата составления: 02.04.2012</t>
  </si>
  <si>
    <t>Н.Б.Королева</t>
  </si>
  <si>
    <t>ЗАО "Эльбит Системс", г. Екатеринбург</t>
  </si>
  <si>
    <t>ООО "Астерия-Трейд", г. Екатеринбург</t>
  </si>
  <si>
    <t>ООО "Комплексстрой", г. Екатеринбург</t>
  </si>
  <si>
    <t>И.о. главы администрации города Югорска</t>
  </si>
  <si>
    <t>С.Д. Голин</t>
  </si>
  <si>
    <t>(343) 2-700-600, www.elbit-systems.ru.  Источник информации: коммерческое предлождение от 30.03.12 г № 34</t>
  </si>
  <si>
    <t>(912) 240-93-97, www.asteria-trade.ru.  Источник информации: письмо от 30.03.12 г б/н</t>
  </si>
  <si>
    <t>(343) 353-25-73. Источник информации: письмо от 30.03.12 г б/н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</si>
</sst>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45" zoomScaleNormal="145" zoomScaleSheetLayoutView="100" zoomScalePageLayoutView="0" workbookViewId="0" topLeftCell="A1">
      <pane xSplit="1" ySplit="1" topLeftCell="B5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58" sqref="A58"/>
    </sheetView>
  </sheetViews>
  <sheetFormatPr defaultColWidth="11.57421875" defaultRowHeight="12.75"/>
  <cols>
    <col min="1" max="1" width="27.8515625" style="1" customWidth="1"/>
    <col min="2" max="4" width="13.8515625" style="1" customWidth="1"/>
    <col min="5" max="5" width="17.8515625" style="1" customWidth="1"/>
    <col min="6" max="6" width="13.28125" style="1" customWidth="1"/>
    <col min="7" max="16384" width="11.57421875" style="1" customWidth="1"/>
  </cols>
  <sheetData>
    <row r="1" spans="1:6" ht="15.75">
      <c r="A1" s="8"/>
      <c r="B1" s="8"/>
      <c r="C1" s="2" t="s">
        <v>17</v>
      </c>
      <c r="D1" s="8"/>
      <c r="E1" s="8"/>
      <c r="F1" s="8"/>
    </row>
    <row r="2" spans="1:6" ht="15.75">
      <c r="A2" s="8"/>
      <c r="B2" s="8"/>
      <c r="C2" s="2" t="s">
        <v>26</v>
      </c>
      <c r="D2" s="8"/>
      <c r="E2" s="8"/>
      <c r="F2" s="8"/>
    </row>
    <row r="3" spans="1:6" ht="15.75">
      <c r="A3" s="8"/>
      <c r="B3" s="8"/>
      <c r="C3" s="2"/>
      <c r="D3" s="8"/>
      <c r="E3" s="8"/>
      <c r="F3" s="8"/>
    </row>
    <row r="4" spans="1:6" ht="15" customHeight="1">
      <c r="A4" s="14" t="s">
        <v>0</v>
      </c>
      <c r="B4" s="8"/>
      <c r="C4" s="8"/>
      <c r="D4" s="8"/>
      <c r="E4" s="8"/>
      <c r="F4" s="8"/>
    </row>
    <row r="5" spans="1:6" ht="12.75">
      <c r="A5" s="21" t="s">
        <v>1</v>
      </c>
      <c r="B5" s="31" t="s">
        <v>2</v>
      </c>
      <c r="C5" s="31"/>
      <c r="D5" s="31"/>
      <c r="E5" s="21" t="s">
        <v>3</v>
      </c>
      <c r="F5" s="21" t="s">
        <v>4</v>
      </c>
    </row>
    <row r="6" spans="1:6" ht="12.75">
      <c r="A6" s="23"/>
      <c r="B6" s="22">
        <v>1</v>
      </c>
      <c r="C6" s="22">
        <v>2</v>
      </c>
      <c r="D6" s="22">
        <v>3</v>
      </c>
      <c r="E6" s="23" t="s">
        <v>5</v>
      </c>
      <c r="F6" s="23" t="s">
        <v>6</v>
      </c>
    </row>
    <row r="7" spans="1:6" ht="27" customHeight="1">
      <c r="A7" s="17" t="s">
        <v>7</v>
      </c>
      <c r="B7" s="36" t="s">
        <v>27</v>
      </c>
      <c r="C7" s="37"/>
      <c r="D7" s="37"/>
      <c r="E7" s="18" t="s">
        <v>23</v>
      </c>
      <c r="F7" s="9" t="s">
        <v>8</v>
      </c>
    </row>
    <row r="8" spans="1:6" ht="15">
      <c r="A8" s="10" t="s">
        <v>9</v>
      </c>
      <c r="B8" s="32">
        <v>2</v>
      </c>
      <c r="C8" s="32"/>
      <c r="D8" s="32"/>
      <c r="E8" s="32"/>
      <c r="F8" s="3" t="s">
        <v>8</v>
      </c>
    </row>
    <row r="9" spans="1:6" ht="16.5" customHeight="1">
      <c r="A9" s="19" t="s">
        <v>10</v>
      </c>
      <c r="B9" s="33" t="s">
        <v>28</v>
      </c>
      <c r="C9" s="34"/>
      <c r="D9" s="34"/>
      <c r="E9" s="35"/>
      <c r="F9" s="3" t="s">
        <v>8</v>
      </c>
    </row>
    <row r="10" spans="1:6" ht="15">
      <c r="A10" s="10" t="s">
        <v>11</v>
      </c>
      <c r="B10" s="11">
        <v>30308</v>
      </c>
      <c r="C10" s="11">
        <v>30576</v>
      </c>
      <c r="D10" s="11">
        <v>30844</v>
      </c>
      <c r="E10" s="12">
        <f>(B10+C10+D10)/3</f>
        <v>30576</v>
      </c>
      <c r="F10" s="12">
        <v>30576</v>
      </c>
    </row>
    <row r="11" spans="1:6" ht="15">
      <c r="A11" s="3" t="s">
        <v>12</v>
      </c>
      <c r="B11" s="12">
        <f>B10*$B8</f>
        <v>60616</v>
      </c>
      <c r="C11" s="12">
        <f>C10*$B8</f>
        <v>61152</v>
      </c>
      <c r="D11" s="12">
        <f>D10*$B8</f>
        <v>61688</v>
      </c>
      <c r="E11" s="12">
        <f>E10*$B8</f>
        <v>61152</v>
      </c>
      <c r="F11" s="13">
        <f>F10*$B8</f>
        <v>61152</v>
      </c>
    </row>
    <row r="12" spans="1:6" ht="27.75" customHeight="1">
      <c r="A12" s="17" t="s">
        <v>7</v>
      </c>
      <c r="B12" s="36" t="s">
        <v>29</v>
      </c>
      <c r="C12" s="37"/>
      <c r="D12" s="37"/>
      <c r="E12" s="18" t="s">
        <v>30</v>
      </c>
      <c r="F12" s="9" t="s">
        <v>8</v>
      </c>
    </row>
    <row r="13" spans="1:6" ht="15">
      <c r="A13" s="10" t="s">
        <v>9</v>
      </c>
      <c r="B13" s="32">
        <v>1</v>
      </c>
      <c r="C13" s="32"/>
      <c r="D13" s="32"/>
      <c r="E13" s="32"/>
      <c r="F13" s="3" t="s">
        <v>8</v>
      </c>
    </row>
    <row r="14" spans="1:6" ht="40.5" customHeight="1">
      <c r="A14" s="19" t="s">
        <v>10</v>
      </c>
      <c r="B14" s="33" t="s">
        <v>31</v>
      </c>
      <c r="C14" s="34"/>
      <c r="D14" s="34"/>
      <c r="E14" s="35"/>
      <c r="F14" s="3" t="s">
        <v>8</v>
      </c>
    </row>
    <row r="15" spans="1:6" ht="15">
      <c r="A15" s="10" t="s">
        <v>11</v>
      </c>
      <c r="B15" s="11">
        <v>116166</v>
      </c>
      <c r="C15" s="11">
        <v>117194</v>
      </c>
      <c r="D15" s="11">
        <v>118222</v>
      </c>
      <c r="E15" s="12">
        <f>(B15+C15+D15)/3</f>
        <v>117194</v>
      </c>
      <c r="F15" s="12">
        <v>117194</v>
      </c>
    </row>
    <row r="16" spans="1:6" ht="15">
      <c r="A16" s="3" t="s">
        <v>12</v>
      </c>
      <c r="B16" s="12">
        <f>B15*$B13</f>
        <v>116166</v>
      </c>
      <c r="C16" s="12">
        <f>C15*$B13</f>
        <v>117194</v>
      </c>
      <c r="D16" s="12">
        <f>D15*$B13</f>
        <v>118222</v>
      </c>
      <c r="E16" s="12">
        <f>E15*$B13</f>
        <v>117194</v>
      </c>
      <c r="F16" s="13">
        <f>F15*$B13</f>
        <v>117194</v>
      </c>
    </row>
    <row r="17" spans="1:6" ht="27" customHeight="1">
      <c r="A17" s="17" t="s">
        <v>7</v>
      </c>
      <c r="B17" s="36" t="s">
        <v>22</v>
      </c>
      <c r="C17" s="37"/>
      <c r="D17" s="37"/>
      <c r="E17" s="18" t="s">
        <v>23</v>
      </c>
      <c r="F17" s="9" t="s">
        <v>8</v>
      </c>
    </row>
    <row r="18" spans="1:6" ht="15">
      <c r="A18" s="10" t="s">
        <v>9</v>
      </c>
      <c r="B18" s="32">
        <v>2</v>
      </c>
      <c r="C18" s="32"/>
      <c r="D18" s="32"/>
      <c r="E18" s="32"/>
      <c r="F18" s="3" t="s">
        <v>8</v>
      </c>
    </row>
    <row r="19" spans="1:6" ht="16.5" customHeight="1">
      <c r="A19" s="19" t="s">
        <v>10</v>
      </c>
      <c r="B19" s="33" t="s">
        <v>32</v>
      </c>
      <c r="C19" s="34"/>
      <c r="D19" s="34"/>
      <c r="E19" s="35"/>
      <c r="F19" s="3" t="s">
        <v>8</v>
      </c>
    </row>
    <row r="20" spans="1:6" ht="15">
      <c r="A20" s="10" t="s">
        <v>11</v>
      </c>
      <c r="B20" s="11">
        <v>4810</v>
      </c>
      <c r="C20" s="11">
        <v>4852</v>
      </c>
      <c r="D20" s="11">
        <v>4895</v>
      </c>
      <c r="E20" s="12">
        <f>(B20+C20+D20)/3</f>
        <v>4852.333333333333</v>
      </c>
      <c r="F20" s="12">
        <v>4852</v>
      </c>
    </row>
    <row r="21" spans="1:6" ht="15">
      <c r="A21" s="3" t="s">
        <v>12</v>
      </c>
      <c r="B21" s="12">
        <f>B20*$B18</f>
        <v>9620</v>
      </c>
      <c r="C21" s="12">
        <f>C20*$B18</f>
        <v>9704</v>
      </c>
      <c r="D21" s="12">
        <f>D20*$B18</f>
        <v>9790</v>
      </c>
      <c r="E21" s="12">
        <f>E20*$B18</f>
        <v>9704.666666666666</v>
      </c>
      <c r="F21" s="13">
        <f>F20*$B18</f>
        <v>9704</v>
      </c>
    </row>
    <row r="22" spans="1:6" ht="27" customHeight="1">
      <c r="A22" s="17" t="s">
        <v>7</v>
      </c>
      <c r="B22" s="36" t="s">
        <v>22</v>
      </c>
      <c r="C22" s="37"/>
      <c r="D22" s="37"/>
      <c r="E22" s="18" t="s">
        <v>23</v>
      </c>
      <c r="F22" s="9" t="s">
        <v>8</v>
      </c>
    </row>
    <row r="23" spans="1:6" ht="15">
      <c r="A23" s="10" t="s">
        <v>9</v>
      </c>
      <c r="B23" s="32">
        <v>2</v>
      </c>
      <c r="C23" s="32"/>
      <c r="D23" s="32"/>
      <c r="E23" s="32"/>
      <c r="F23" s="3" t="s">
        <v>8</v>
      </c>
    </row>
    <row r="24" spans="1:6" ht="27.75" customHeight="1">
      <c r="A24" s="19" t="s">
        <v>10</v>
      </c>
      <c r="B24" s="33" t="s">
        <v>33</v>
      </c>
      <c r="C24" s="34"/>
      <c r="D24" s="34"/>
      <c r="E24" s="35"/>
      <c r="F24" s="3" t="s">
        <v>8</v>
      </c>
    </row>
    <row r="25" spans="1:6" ht="15">
      <c r="A25" s="10" t="s">
        <v>11</v>
      </c>
      <c r="B25" s="11">
        <v>8569</v>
      </c>
      <c r="C25" s="11">
        <v>8645</v>
      </c>
      <c r="D25" s="11">
        <v>8721</v>
      </c>
      <c r="E25" s="12">
        <f>(B25+C25+D25)/3</f>
        <v>8645</v>
      </c>
      <c r="F25" s="12">
        <v>8645</v>
      </c>
    </row>
    <row r="26" spans="1:6" ht="15">
      <c r="A26" s="3" t="s">
        <v>12</v>
      </c>
      <c r="B26" s="12">
        <f>B25*$B23</f>
        <v>17138</v>
      </c>
      <c r="C26" s="12">
        <f>C25*$B23</f>
        <v>17290</v>
      </c>
      <c r="D26" s="12">
        <f>D25*$B23</f>
        <v>17442</v>
      </c>
      <c r="E26" s="12">
        <f>E25*$B23</f>
        <v>17290</v>
      </c>
      <c r="F26" s="13">
        <f>F25*$B23</f>
        <v>17290</v>
      </c>
    </row>
    <row r="27" spans="1:6" ht="27.75" customHeight="1">
      <c r="A27" s="17" t="s">
        <v>7</v>
      </c>
      <c r="B27" s="36" t="s">
        <v>22</v>
      </c>
      <c r="C27" s="37"/>
      <c r="D27" s="37"/>
      <c r="E27" s="18" t="s">
        <v>23</v>
      </c>
      <c r="F27" s="9" t="s">
        <v>8</v>
      </c>
    </row>
    <row r="28" spans="1:6" ht="15">
      <c r="A28" s="10" t="s">
        <v>9</v>
      </c>
      <c r="B28" s="32">
        <v>1</v>
      </c>
      <c r="C28" s="32"/>
      <c r="D28" s="32"/>
      <c r="E28" s="32"/>
      <c r="F28" s="3" t="s">
        <v>8</v>
      </c>
    </row>
    <row r="29" spans="1:6" ht="15.75" customHeight="1">
      <c r="A29" s="19" t="s">
        <v>10</v>
      </c>
      <c r="B29" s="33" t="s">
        <v>34</v>
      </c>
      <c r="C29" s="34"/>
      <c r="D29" s="34"/>
      <c r="E29" s="35"/>
      <c r="F29" s="3" t="s">
        <v>8</v>
      </c>
    </row>
    <row r="30" spans="1:6" ht="15">
      <c r="A30" s="10" t="s">
        <v>11</v>
      </c>
      <c r="B30" s="11">
        <v>8075</v>
      </c>
      <c r="C30" s="11">
        <v>8146</v>
      </c>
      <c r="D30" s="11">
        <v>8218</v>
      </c>
      <c r="E30" s="12">
        <f>(B30+C30+D30)/3</f>
        <v>8146.333333333333</v>
      </c>
      <c r="F30" s="12">
        <v>8146</v>
      </c>
    </row>
    <row r="31" spans="1:6" ht="15">
      <c r="A31" s="3" t="s">
        <v>12</v>
      </c>
      <c r="B31" s="12">
        <f>B30*$B28</f>
        <v>8075</v>
      </c>
      <c r="C31" s="12">
        <f>C30*$B28</f>
        <v>8146</v>
      </c>
      <c r="D31" s="12">
        <f>D30*$B28</f>
        <v>8218</v>
      </c>
      <c r="E31" s="12">
        <f>E30*$B28</f>
        <v>8146.333333333333</v>
      </c>
      <c r="F31" s="13">
        <f>F30*$B28</f>
        <v>8146</v>
      </c>
    </row>
    <row r="32" spans="1:6" ht="26.25" customHeight="1">
      <c r="A32" s="17" t="s">
        <v>7</v>
      </c>
      <c r="B32" s="36" t="s">
        <v>22</v>
      </c>
      <c r="C32" s="37"/>
      <c r="D32" s="37"/>
      <c r="E32" s="18" t="s">
        <v>23</v>
      </c>
      <c r="F32" s="9" t="s">
        <v>8</v>
      </c>
    </row>
    <row r="33" spans="1:6" ht="15">
      <c r="A33" s="10" t="s">
        <v>9</v>
      </c>
      <c r="B33" s="32">
        <v>1</v>
      </c>
      <c r="C33" s="32"/>
      <c r="D33" s="32"/>
      <c r="E33" s="32"/>
      <c r="F33" s="3" t="s">
        <v>8</v>
      </c>
    </row>
    <row r="34" spans="1:6" ht="16.5" customHeight="1">
      <c r="A34" s="19" t="s">
        <v>10</v>
      </c>
      <c r="B34" s="33" t="s">
        <v>35</v>
      </c>
      <c r="C34" s="34"/>
      <c r="D34" s="34"/>
      <c r="E34" s="35"/>
      <c r="F34" s="3" t="s">
        <v>8</v>
      </c>
    </row>
    <row r="35" spans="1:6" ht="15">
      <c r="A35" s="10" t="s">
        <v>11</v>
      </c>
      <c r="B35" s="11">
        <v>7173</v>
      </c>
      <c r="C35" s="11">
        <v>7236</v>
      </c>
      <c r="D35" s="11">
        <v>7300</v>
      </c>
      <c r="E35" s="12">
        <f>(B35+C35+D35)/3</f>
        <v>7236.333333333333</v>
      </c>
      <c r="F35" s="12">
        <v>7236</v>
      </c>
    </row>
    <row r="36" spans="1:6" ht="15">
      <c r="A36" s="3" t="s">
        <v>12</v>
      </c>
      <c r="B36" s="12">
        <f>B35*$B33</f>
        <v>7173</v>
      </c>
      <c r="C36" s="12">
        <f>C35*$B33</f>
        <v>7236</v>
      </c>
      <c r="D36" s="12">
        <f>D35*$B33</f>
        <v>7300</v>
      </c>
      <c r="E36" s="12">
        <f>E35*$B33</f>
        <v>7236.333333333333</v>
      </c>
      <c r="F36" s="13">
        <f>F35*$B33</f>
        <v>7236</v>
      </c>
    </row>
    <row r="37" spans="1:6" ht="27" customHeight="1">
      <c r="A37" s="17" t="s">
        <v>7</v>
      </c>
      <c r="B37" s="36" t="s">
        <v>36</v>
      </c>
      <c r="C37" s="37"/>
      <c r="D37" s="37"/>
      <c r="E37" s="18" t="s">
        <v>23</v>
      </c>
      <c r="F37" s="9" t="s">
        <v>8</v>
      </c>
    </row>
    <row r="38" spans="1:6" ht="15">
      <c r="A38" s="10" t="s">
        <v>9</v>
      </c>
      <c r="B38" s="32">
        <v>1</v>
      </c>
      <c r="C38" s="32"/>
      <c r="D38" s="32"/>
      <c r="E38" s="32"/>
      <c r="F38" s="3" t="s">
        <v>8</v>
      </c>
    </row>
    <row r="39" spans="1:6" ht="27" customHeight="1">
      <c r="A39" s="19" t="s">
        <v>10</v>
      </c>
      <c r="B39" s="33" t="s">
        <v>37</v>
      </c>
      <c r="C39" s="34"/>
      <c r="D39" s="34"/>
      <c r="E39" s="35"/>
      <c r="F39" s="3" t="s">
        <v>8</v>
      </c>
    </row>
    <row r="40" spans="1:6" ht="15">
      <c r="A40" s="10" t="s">
        <v>11</v>
      </c>
      <c r="B40" s="11">
        <v>32859</v>
      </c>
      <c r="C40" s="11">
        <v>33150</v>
      </c>
      <c r="D40" s="11">
        <v>33440</v>
      </c>
      <c r="E40" s="12">
        <f>(B40+C40+D40)/3</f>
        <v>33149.666666666664</v>
      </c>
      <c r="F40" s="12">
        <v>33150</v>
      </c>
    </row>
    <row r="41" spans="1:6" ht="15">
      <c r="A41" s="3" t="s">
        <v>12</v>
      </c>
      <c r="B41" s="12">
        <f>B40*$B38</f>
        <v>32859</v>
      </c>
      <c r="C41" s="12">
        <f>C40*$B38</f>
        <v>33150</v>
      </c>
      <c r="D41" s="12">
        <f>D40*$B38</f>
        <v>33440</v>
      </c>
      <c r="E41" s="12">
        <f>E40*$B38</f>
        <v>33149.666666666664</v>
      </c>
      <c r="F41" s="13">
        <f>F40*$B38</f>
        <v>33150</v>
      </c>
    </row>
    <row r="42" spans="1:6" ht="27.75" customHeight="1">
      <c r="A42" s="17" t="s">
        <v>7</v>
      </c>
      <c r="B42" s="36" t="s">
        <v>38</v>
      </c>
      <c r="C42" s="37"/>
      <c r="D42" s="37"/>
      <c r="E42" s="18" t="s">
        <v>23</v>
      </c>
      <c r="F42" s="9" t="s">
        <v>8</v>
      </c>
    </row>
    <row r="43" spans="1:6" ht="15">
      <c r="A43" s="10" t="s">
        <v>9</v>
      </c>
      <c r="B43" s="32">
        <v>2</v>
      </c>
      <c r="C43" s="32"/>
      <c r="D43" s="32"/>
      <c r="E43" s="32"/>
      <c r="F43" s="3" t="s">
        <v>8</v>
      </c>
    </row>
    <row r="44" spans="1:6" ht="15.75" customHeight="1">
      <c r="A44" s="19" t="s">
        <v>10</v>
      </c>
      <c r="B44" s="33" t="s">
        <v>39</v>
      </c>
      <c r="C44" s="34"/>
      <c r="D44" s="34"/>
      <c r="E44" s="35"/>
      <c r="F44" s="3" t="s">
        <v>8</v>
      </c>
    </row>
    <row r="45" spans="1:6" ht="15">
      <c r="A45" s="10" t="s">
        <v>11</v>
      </c>
      <c r="B45" s="11">
        <v>19412</v>
      </c>
      <c r="C45" s="11">
        <v>19583</v>
      </c>
      <c r="D45" s="11">
        <v>19755</v>
      </c>
      <c r="E45" s="12">
        <f>(B45+C45+D45)/3</f>
        <v>19583.333333333332</v>
      </c>
      <c r="F45" s="12">
        <v>19583</v>
      </c>
    </row>
    <row r="46" spans="1:6" ht="15">
      <c r="A46" s="3" t="s">
        <v>12</v>
      </c>
      <c r="B46" s="12">
        <f>B45*$B43</f>
        <v>38824</v>
      </c>
      <c r="C46" s="12">
        <f>C45*$B43</f>
        <v>39166</v>
      </c>
      <c r="D46" s="12">
        <f>D45*$B43</f>
        <v>39510</v>
      </c>
      <c r="E46" s="12">
        <f>E45*$B43</f>
        <v>39166.666666666664</v>
      </c>
      <c r="F46" s="13">
        <f>F45*$B43</f>
        <v>39166</v>
      </c>
    </row>
    <row r="47" spans="1:6" ht="27" customHeight="1">
      <c r="A47" s="17" t="s">
        <v>7</v>
      </c>
      <c r="B47" s="36" t="s">
        <v>40</v>
      </c>
      <c r="C47" s="37"/>
      <c r="D47" s="37"/>
      <c r="E47" s="18" t="s">
        <v>24</v>
      </c>
      <c r="F47" s="9" t="s">
        <v>8</v>
      </c>
    </row>
    <row r="48" spans="1:6" ht="15">
      <c r="A48" s="10" t="s">
        <v>9</v>
      </c>
      <c r="B48" s="32">
        <v>2</v>
      </c>
      <c r="C48" s="32"/>
      <c r="D48" s="32"/>
      <c r="E48" s="32"/>
      <c r="F48" s="3" t="s">
        <v>8</v>
      </c>
    </row>
    <row r="49" spans="1:6" ht="40.5" customHeight="1">
      <c r="A49" s="19" t="s">
        <v>10</v>
      </c>
      <c r="B49" s="33" t="s">
        <v>41</v>
      </c>
      <c r="C49" s="34"/>
      <c r="D49" s="34"/>
      <c r="E49" s="35"/>
      <c r="F49" s="3" t="s">
        <v>8</v>
      </c>
    </row>
    <row r="50" spans="1:6" ht="15">
      <c r="A50" s="10" t="s">
        <v>11</v>
      </c>
      <c r="B50" s="11">
        <v>3273</v>
      </c>
      <c r="C50" s="11">
        <v>3301</v>
      </c>
      <c r="D50" s="11">
        <v>3330</v>
      </c>
      <c r="E50" s="12">
        <f>(B50+C50+D50)/3</f>
        <v>3301.3333333333335</v>
      </c>
      <c r="F50" s="12">
        <v>3301</v>
      </c>
    </row>
    <row r="51" spans="1:6" ht="15">
      <c r="A51" s="3" t="s">
        <v>12</v>
      </c>
      <c r="B51" s="12">
        <f>B50*$B48</f>
        <v>6546</v>
      </c>
      <c r="C51" s="12">
        <f>C50*$B48</f>
        <v>6602</v>
      </c>
      <c r="D51" s="12">
        <f>D50*$B48</f>
        <v>6660</v>
      </c>
      <c r="E51" s="12">
        <f>E50*$B48</f>
        <v>6602.666666666667</v>
      </c>
      <c r="F51" s="13">
        <f>F50*$B48</f>
        <v>6602</v>
      </c>
    </row>
    <row r="52" spans="1:6" ht="15">
      <c r="A52" s="28"/>
      <c r="B52" s="29"/>
      <c r="C52" s="29"/>
      <c r="D52" s="29"/>
      <c r="E52" s="29"/>
      <c r="F52" s="30">
        <f>F51+F46+F41+F36+F31+F26+F21+F16+F11</f>
        <v>299640</v>
      </c>
    </row>
    <row r="53" spans="1:10" ht="38.25" customHeight="1">
      <c r="A53" s="20" t="s">
        <v>13</v>
      </c>
      <c r="B53" s="42" t="s">
        <v>14</v>
      </c>
      <c r="C53" s="42"/>
      <c r="D53" s="42" t="s">
        <v>15</v>
      </c>
      <c r="E53" s="42"/>
      <c r="F53" s="42"/>
      <c r="G53" s="7"/>
      <c r="H53" s="7"/>
      <c r="I53" s="7"/>
      <c r="J53" s="7"/>
    </row>
    <row r="54" spans="1:6" ht="30" customHeight="1">
      <c r="A54" s="24">
        <v>1</v>
      </c>
      <c r="B54" s="38" t="s">
        <v>44</v>
      </c>
      <c r="C54" s="38"/>
      <c r="D54" s="39" t="s">
        <v>49</v>
      </c>
      <c r="E54" s="40"/>
      <c r="F54" s="41"/>
    </row>
    <row r="55" spans="1:6" ht="31.5" customHeight="1">
      <c r="A55" s="24">
        <v>2</v>
      </c>
      <c r="B55" s="38" t="s">
        <v>45</v>
      </c>
      <c r="C55" s="38"/>
      <c r="D55" s="39" t="s">
        <v>50</v>
      </c>
      <c r="E55" s="40"/>
      <c r="F55" s="41"/>
    </row>
    <row r="56" spans="1:6" ht="27.75" customHeight="1">
      <c r="A56" s="24">
        <v>3</v>
      </c>
      <c r="B56" s="38" t="s">
        <v>46</v>
      </c>
      <c r="C56" s="38"/>
      <c r="D56" s="39" t="s">
        <v>51</v>
      </c>
      <c r="E56" s="40"/>
      <c r="F56" s="41"/>
    </row>
    <row r="57" spans="1:6" ht="15" customHeight="1">
      <c r="A57" s="26" t="s">
        <v>25</v>
      </c>
      <c r="B57" s="27">
        <f>B11+B16+B21+B26+B31+B36+B41+B46+B51</f>
        <v>297017</v>
      </c>
      <c r="C57" s="27">
        <f>C11+C16+C21+C26+C31+C36+C41+C46+C51</f>
        <v>299640</v>
      </c>
      <c r="D57" s="27">
        <f>D11+D16+D21+D26+D31+D36+D41+D46+D51</f>
        <v>302270</v>
      </c>
      <c r="E57" s="25"/>
      <c r="F57" s="25"/>
    </row>
    <row r="58" spans="1:11" s="4" customFormat="1" ht="15">
      <c r="A58" s="14" t="s">
        <v>42</v>
      </c>
      <c r="B58" s="14"/>
      <c r="C58" s="14"/>
      <c r="D58" s="14"/>
      <c r="E58" s="5" t="s">
        <v>16</v>
      </c>
      <c r="F58" s="15">
        <f>F11+F16+F21+F26+F31+F36+F41+F46+F51</f>
        <v>299640</v>
      </c>
      <c r="G58" s="6"/>
      <c r="H58" s="6"/>
      <c r="I58" s="6"/>
      <c r="J58" s="6"/>
      <c r="K58" s="6"/>
    </row>
    <row r="59" spans="1:6" s="4" customFormat="1" ht="15">
      <c r="A59" s="14"/>
      <c r="B59" s="14"/>
      <c r="C59" s="14"/>
      <c r="D59" s="14"/>
      <c r="E59" s="14"/>
      <c r="F59" s="14"/>
    </row>
    <row r="60" spans="1:6" s="4" customFormat="1" ht="15">
      <c r="A60" s="14" t="s">
        <v>47</v>
      </c>
      <c r="B60" s="14"/>
      <c r="C60" s="14"/>
      <c r="D60" s="14"/>
      <c r="E60" s="14"/>
      <c r="F60" s="5" t="s">
        <v>48</v>
      </c>
    </row>
    <row r="61" spans="1:6" s="4" customFormat="1" ht="9" customHeight="1">
      <c r="A61" s="14"/>
      <c r="B61" s="14"/>
      <c r="C61" s="14"/>
      <c r="D61" s="14"/>
      <c r="E61" s="14"/>
      <c r="F61" s="14"/>
    </row>
    <row r="62" spans="1:6" s="4" customFormat="1" ht="15">
      <c r="A62" s="14" t="s">
        <v>20</v>
      </c>
      <c r="B62" s="14"/>
      <c r="C62" s="14"/>
      <c r="D62" s="14"/>
      <c r="E62" s="14"/>
      <c r="F62" s="5" t="s">
        <v>21</v>
      </c>
    </row>
    <row r="63" spans="1:6" s="4" customFormat="1" ht="9" customHeight="1">
      <c r="A63" s="14"/>
      <c r="B63" s="14"/>
      <c r="C63" s="14"/>
      <c r="D63" s="14"/>
      <c r="E63" s="14"/>
      <c r="F63" s="14"/>
    </row>
    <row r="64" spans="1:6" ht="15">
      <c r="A64" s="14" t="s">
        <v>18</v>
      </c>
      <c r="B64" s="16"/>
      <c r="C64" s="16"/>
      <c r="D64" s="16"/>
      <c r="E64" s="16"/>
      <c r="F64" s="5" t="s">
        <v>43</v>
      </c>
    </row>
    <row r="65" spans="1:6" ht="12.75">
      <c r="A65" s="16" t="s">
        <v>19</v>
      </c>
      <c r="B65" s="16"/>
      <c r="C65" s="16"/>
      <c r="D65" s="16"/>
      <c r="E65" s="16"/>
      <c r="F65" s="16"/>
    </row>
  </sheetData>
  <sheetProtection selectLockedCells="1" selectUnlockedCells="1"/>
  <mergeCells count="36">
    <mergeCell ref="B44:E44"/>
    <mergeCell ref="B47:D47"/>
    <mergeCell ref="B48:E48"/>
    <mergeCell ref="B49:E49"/>
    <mergeCell ref="B34:E34"/>
    <mergeCell ref="B37:D37"/>
    <mergeCell ref="B38:E38"/>
    <mergeCell ref="B39:E39"/>
    <mergeCell ref="B42:D42"/>
    <mergeCell ref="B43:E43"/>
    <mergeCell ref="B24:E24"/>
    <mergeCell ref="B27:D27"/>
    <mergeCell ref="B28:E28"/>
    <mergeCell ref="B29:E29"/>
    <mergeCell ref="B32:D32"/>
    <mergeCell ref="B33:E33"/>
    <mergeCell ref="B55:C55"/>
    <mergeCell ref="D55:F55"/>
    <mergeCell ref="B18:E18"/>
    <mergeCell ref="B19:E19"/>
    <mergeCell ref="B53:C53"/>
    <mergeCell ref="D53:F53"/>
    <mergeCell ref="B54:C54"/>
    <mergeCell ref="D54:F54"/>
    <mergeCell ref="B22:D22"/>
    <mergeCell ref="B23:E23"/>
    <mergeCell ref="B5:D5"/>
    <mergeCell ref="B8:E8"/>
    <mergeCell ref="B9:E9"/>
    <mergeCell ref="B7:D7"/>
    <mergeCell ref="B56:C56"/>
    <mergeCell ref="D56:F56"/>
    <mergeCell ref="B12:D12"/>
    <mergeCell ref="B13:E13"/>
    <mergeCell ref="B14:E14"/>
    <mergeCell ref="B17:D17"/>
  </mergeCells>
  <printOptions/>
  <pageMargins left="0.6770833333333334" right="0.09305555555555556" top="0.2298611111111111" bottom="0.28680555555555554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Дергилев Олег Владимирович</cp:lastModifiedBy>
  <cp:lastPrinted>2012-04-03T05:57:05Z</cp:lastPrinted>
  <dcterms:created xsi:type="dcterms:W3CDTF">2010-10-25T05:09:14Z</dcterms:created>
  <dcterms:modified xsi:type="dcterms:W3CDTF">2012-04-04T03:16:56Z</dcterms:modified>
  <cp:category/>
  <cp:version/>
  <cp:contentType/>
  <cp:contentStatus/>
</cp:coreProperties>
</file>